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28800" windowHeight="12330"/>
  </bookViews>
  <sheets>
    <sheet name="สรุป" sheetId="5" r:id="rId1"/>
    <sheet name="พัฒนาความร่วมมือ ผปค." sheetId="1" r:id="rId2"/>
    <sheet name="พัฒนาระดับปฐมวัย" sheetId="4" r:id="rId3"/>
    <sheet name="พัฒนาคุณภาพ นร." sheetId="2" r:id="rId4"/>
    <sheet name="พัฒนาบุคลากรปฐมวัย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5" l="1"/>
  <c r="B9" i="5"/>
  <c r="C25" i="3" l="1"/>
  <c r="C8" i="4" l="1"/>
  <c r="C9" i="1"/>
  <c r="C24" i="3" l="1"/>
  <c r="C26" i="2" l="1"/>
  <c r="C21" i="2"/>
  <c r="C18" i="2"/>
  <c r="C14" i="2"/>
  <c r="C10" i="2"/>
  <c r="C7" i="2"/>
  <c r="C29" i="4"/>
  <c r="C26" i="4"/>
  <c r="C23" i="4"/>
  <c r="C20" i="4"/>
  <c r="C17" i="4"/>
  <c r="C14" i="4"/>
  <c r="C11" i="4"/>
  <c r="C27" i="2" l="1"/>
  <c r="C30" i="4"/>
  <c r="C22" i="1"/>
  <c r="C27" i="1"/>
  <c r="C32" i="1"/>
  <c r="C17" i="1"/>
  <c r="C33" i="1" s="1"/>
  <c r="C14" i="1"/>
</calcChain>
</file>

<file path=xl/sharedStrings.xml><?xml version="1.0" encoding="utf-8"?>
<sst xmlns="http://schemas.openxmlformats.org/spreadsheetml/2006/main" count="150" uniqueCount="64">
  <si>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</si>
  <si>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</si>
  <si>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</si>
  <si>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</si>
  <si>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</si>
  <si>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</si>
  <si>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</si>
  <si>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</si>
  <si>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</si>
  <si>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ค่าอาหารในการจัดกิจกรรม</t>
  </si>
  <si>
    <t>รวมเป็นเงินทั้งสิ้น</t>
  </si>
  <si>
    <t>รวม</t>
  </si>
  <si>
    <t>ค่าวัสดุอุปกรณ์ตกแต่งสถานที่</t>
  </si>
  <si>
    <t>ค่าวัสดุในการจัดกิจกรรม</t>
  </si>
  <si>
    <t>งานพัฒนาความร่วมมือโรงเรียน ผู้ปกครองฯ</t>
  </si>
  <si>
    <t>ค่าจ้างพิมพ์,ค่าเอกสาร</t>
  </si>
  <si>
    <t>งานพัฒนาคุณภาพการจัดการศึกษาระดับปฐมวัย</t>
  </si>
  <si>
    <t>งานพัฒนาคุณภาพนักเรียน</t>
  </si>
  <si>
    <t>ค่าวัสดุในการตกแต่งสถานที่</t>
  </si>
  <si>
    <t>ค่าตอบแทนวิทยากรภายนอก</t>
  </si>
  <si>
    <t xml:space="preserve">งานพัฒนาบุคลากรปฐมวัย </t>
  </si>
  <si>
    <t>ค่าตอบแทนวิทยากร</t>
  </si>
  <si>
    <t>ค่าของที่ระลึก</t>
  </si>
  <si>
    <t>ค่าประกาศนียบัตร</t>
  </si>
  <si>
    <t>ค่าใช้จ่ายเบ็ดเตล็ด</t>
  </si>
  <si>
    <t>ค่าที่พัก,ค่าห้องประชุม</t>
  </si>
  <si>
    <t>ค่าอาหารว่างในการจัดกิจกรรม</t>
  </si>
  <si>
    <t xml:space="preserve">ค่าอาหารและอาหารว่าง </t>
  </si>
  <si>
    <t>ค่าหนังสือและตำรา (เบิกจากงานห้องสมุด)</t>
  </si>
  <si>
    <t>ค่าจ้างพิมพ์,ค่าเอกสาร (จัดทำบันทึกรักการอ่าน)</t>
  </si>
  <si>
    <t xml:space="preserve">ค่าอาหาว่าง </t>
  </si>
  <si>
    <r>
      <t>หมายเหตุ : ไม่สามารถตัดลดยอดงบประมาณ</t>
    </r>
    <r>
      <rPr>
        <b/>
        <u/>
        <sz val="16"/>
        <color theme="1"/>
        <rFont val="TH SarabunPSK"/>
        <family val="2"/>
      </rPr>
      <t>กิจกรรมพัฒนาคุณภาพการจัดการเรียนการสอนของอาจารย์ชั้นเด็กเล็ก</t>
    </r>
    <r>
      <rPr>
        <b/>
        <sz val="16"/>
        <color theme="1"/>
        <rFont val="TH SarabunPSK"/>
        <family val="2"/>
      </rPr>
      <t>ได้</t>
    </r>
  </si>
  <si>
    <t>1. กิจกรรม รักษ์โลก</t>
  </si>
  <si>
    <t>2. กิจกรรม สืบสานวัฒนธรรม</t>
  </si>
  <si>
    <t>3. กิจกรรม ผู้ปกครองอาสา (ในห้องเรียน)</t>
  </si>
  <si>
    <t>4. กิจกรรมรายงานตัวนักเรียนระดับชั้นเด็กเล็ก</t>
  </si>
  <si>
    <t>5. กิจกรรมปฐมนิเทศผู้ปกครองนักเรียน ระดับชั้นเด็กเล็ก</t>
  </si>
  <si>
    <t>6. กิจกรรมประชุมเตรียมความพร้อมเปิดภาคเรียน ระดับชั้นเด็กเล็ก</t>
  </si>
  <si>
    <t>1. กิจกรรมพัฒนาการจัดการเรียนการสอน</t>
  </si>
  <si>
    <t>2. กิจกรรม การจัดประสบการณ์</t>
  </si>
  <si>
    <t>3. กิจกรรมส่งเสริมการเล่นอิสระตามมุมประสบการณ์</t>
  </si>
  <si>
    <t>4. กิจกรรมการจัดสภาพแวดล้อมในห้องเรียน</t>
  </si>
  <si>
    <t>5. กิจกรรมประเมินพัฒนาการ</t>
  </si>
  <si>
    <t>ค่าจ้างพิมพ์,ค่าเอกสาร(จัดทำเล่มประเมินพัฒนาการ)</t>
  </si>
  <si>
    <t>6. กิจกรรม เขียนสนุก ด้วยชุดพัฒนาทักษะการเขียนพยัญชนะไทย</t>
  </si>
  <si>
    <t>7. กิจกรรมฝึกทักษะสมองด้วย EF</t>
  </si>
  <si>
    <t>8. กิจกรรมสานสัมพันธ์พบกันเพื่อลูก</t>
  </si>
  <si>
    <t>4. กิจกรรมส่งเสริมกระบวนการคิดแก้ปัญหา</t>
  </si>
  <si>
    <t xml:space="preserve">6. กิจกรรม Once Upon a Time Day </t>
  </si>
  <si>
    <t>1. กิจกรรมกลางแจ้ง</t>
  </si>
  <si>
    <t>2. กิจกรรมศิลปะสร้างสรรค์</t>
  </si>
  <si>
    <t>3. กิจกรรมรักการอ่าน</t>
  </si>
  <si>
    <t>5. กิจกรรมปันน้ำใจ</t>
  </si>
  <si>
    <t>1.กิจกรรมอบรมวิชาการ เรื่องการประเมินพัฒนาการของนักเรียนระดับชั้นเด็กเล็ก</t>
  </si>
  <si>
    <t>ค่าจ้างเหมารถตู้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</si>
  <si>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</si>
  <si>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</si>
  <si>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งบประมาณ</t>
  </si>
  <si>
    <t>ที่ขอตั้ง ปี 2569</t>
  </si>
  <si>
    <t>โครงการหลักสูตรปฐมวัย</t>
  </si>
  <si>
    <t>งานการจัดการเรียนการสอน ฯ</t>
  </si>
  <si>
    <t>งานบริการวิชาการ</t>
  </si>
  <si>
    <t>พัฒนาคุณภาพการเรียนการสอนเด็กเล็ก</t>
  </si>
  <si>
    <t>กิจกรรมพัฒนาคุณภาพการจัดการเรียนการสอนของอาจารย์ชั้นเด็กเล็ก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</si>
</sst>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10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9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1" fontId="6" fillId="0" borderId="1" xfId="1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41" fontId="4" fillId="0" borderId="13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1" fontId="9" fillId="0" borderId="2" xfId="1" applyNumberFormat="1" applyFont="1" applyFill="1" applyBorder="1" applyAlignment="1">
      <alignment horizontal="center" vertical="center"/>
    </xf>
    <xf numFmtId="41" fontId="9" fillId="0" borderId="14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164" fontId="4" fillId="4" borderId="7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L7" sqref="L7"/>
    </sheetView>
  </sheetViews>
  <sheetFormatPr defaultRowHeight="25.5" customHeight="1" x14ac:dyDescent="0.35"/>
  <cols>
    <col min="1" max="1" width="64.140625" style="40" customWidth="1"/>
    <col min="2" max="2" width="22" style="40" customWidth="1"/>
    <col min="3" max="16384" width="9.140625" style="40"/>
  </cols>
  <sheetData>
    <row r="1" spans="1:2" ht="25.5" customHeight="1" x14ac:dyDescent="0.35">
      <c r="A1" s="50" t="s">
        <v>55</v>
      </c>
      <c r="B1" s="50"/>
    </row>
    <row r="2" spans="1:2" ht="25.5" customHeight="1" x14ac:dyDescent="0.35">
      <c r="A2" s="50" t="s">
        <v>56</v>
      </c>
      <c r="B2" s="50"/>
    </row>
    <row r="3" spans="1:2" ht="25.5" customHeight="1" x14ac:dyDescent="0.35">
      <c r="A3" s="51" t="s">
        <v>2</v>
      </c>
      <c r="B3" s="41" t="s">
        <v>57</v>
      </c>
    </row>
    <row r="4" spans="1:2" ht="25.5" customHeight="1" x14ac:dyDescent="0.35">
      <c r="A4" s="52"/>
      <c r="B4" s="42" t="s">
        <v>58</v>
      </c>
    </row>
    <row r="5" spans="1:2" ht="25.5" customHeight="1" x14ac:dyDescent="0.35">
      <c r="A5" s="43" t="s">
        <v>59</v>
      </c>
      <c r="B5" s="44"/>
    </row>
    <row r="6" spans="1:2" ht="25.5" customHeight="1" x14ac:dyDescent="0.35">
      <c r="A6" s="45" t="s">
        <v>60</v>
      </c>
      <c r="B6" s="53">
        <f>312000+98000+90000</f>
        <v>500000</v>
      </c>
    </row>
    <row r="7" spans="1:2" ht="25.5" customHeight="1" x14ac:dyDescent="0.35">
      <c r="A7" s="45" t="s">
        <v>61</v>
      </c>
      <c r="B7" s="54"/>
    </row>
    <row r="8" spans="1:2" ht="25.5" customHeight="1" x14ac:dyDescent="0.35">
      <c r="A8" s="46" t="s">
        <v>62</v>
      </c>
      <c r="B8" s="47">
        <v>244600</v>
      </c>
    </row>
    <row r="9" spans="1:2" ht="25.5" customHeight="1" thickBot="1" x14ac:dyDescent="0.4">
      <c r="A9" s="48" t="s">
        <v>11</v>
      </c>
      <c r="B9" s="49">
        <f>SUM(B6:B8)</f>
        <v>744600</v>
      </c>
    </row>
    <row r="10" spans="1:2" ht="25.5" customHeight="1" thickTop="1" x14ac:dyDescent="0.35"/>
  </sheetData>
  <mergeCells count="4">
    <mergeCell ref="A1:B1"/>
    <mergeCell ref="A2:B2"/>
    <mergeCell ref="A3:A4"/>
    <mergeCell ref="B6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6" workbookViewId="0">
      <selection activeCell="C32" sqref="C32:G32"/>
    </sheetView>
  </sheetViews>
  <sheetFormatPr defaultRowHeight="23.25" customHeight="1" x14ac:dyDescent="0.25"/>
  <cols>
    <col min="1" max="1" width="5.85546875" style="1" customWidth="1"/>
    <col min="2" max="2" width="31.7109375" style="1" customWidth="1"/>
    <col min="3" max="3" width="13.140625" style="8" customWidth="1"/>
    <col min="4" max="4" width="10.140625" style="8" bestFit="1" customWidth="1"/>
    <col min="5" max="5" width="11.85546875" style="8" customWidth="1"/>
    <col min="6" max="6" width="12.42578125" style="8" customWidth="1"/>
    <col min="7" max="7" width="13.7109375" style="8" customWidth="1"/>
    <col min="8" max="8" width="9.140625" style="1" customWidth="1"/>
    <col min="9" max="16384" width="9.140625" style="1"/>
  </cols>
  <sheetData>
    <row r="1" spans="1:7" ht="23.25" customHeight="1" x14ac:dyDescent="0.25">
      <c r="A1" s="58" t="s">
        <v>14</v>
      </c>
      <c r="B1" s="58"/>
      <c r="C1" s="58"/>
      <c r="D1" s="58"/>
      <c r="E1" s="58"/>
      <c r="F1" s="58"/>
      <c r="G1" s="58"/>
    </row>
    <row r="2" spans="1:7" ht="23.25" customHeight="1" x14ac:dyDescent="0.25">
      <c r="A2" s="59" t="s">
        <v>0</v>
      </c>
      <c r="B2" s="59"/>
      <c r="C2" s="59"/>
      <c r="D2" s="59"/>
      <c r="E2" s="59"/>
      <c r="F2" s="59"/>
      <c r="G2" s="59"/>
    </row>
    <row r="3" spans="1:7" ht="23.25" customHeight="1" x14ac:dyDescent="0.25">
      <c r="A3" s="55" t="s">
        <v>1</v>
      </c>
      <c r="B3" s="55" t="s">
        <v>2</v>
      </c>
      <c r="C3" s="57" t="s">
        <v>3</v>
      </c>
      <c r="D3" s="57"/>
      <c r="E3" s="57"/>
      <c r="F3" s="57"/>
      <c r="G3" s="57"/>
    </row>
    <row r="4" spans="1:7" ht="23.25" customHeight="1" x14ac:dyDescent="0.25">
      <c r="A4" s="55"/>
      <c r="B4" s="56"/>
      <c r="C4" s="2" t="s">
        <v>4</v>
      </c>
      <c r="D4" s="2" t="s">
        <v>5</v>
      </c>
      <c r="E4" s="2" t="s">
        <v>6</v>
      </c>
      <c r="F4" s="3" t="s">
        <v>7</v>
      </c>
      <c r="G4" s="3" t="s">
        <v>8</v>
      </c>
    </row>
    <row r="5" spans="1:7" ht="23.25" customHeight="1" x14ac:dyDescent="0.25">
      <c r="A5" s="63" t="s">
        <v>32</v>
      </c>
      <c r="B5" s="64"/>
      <c r="C5" s="10"/>
      <c r="D5" s="10"/>
      <c r="E5" s="10"/>
      <c r="F5" s="5"/>
      <c r="G5" s="6"/>
    </row>
    <row r="6" spans="1:7" ht="23.25" customHeight="1" x14ac:dyDescent="0.25">
      <c r="A6" s="4">
        <v>1</v>
      </c>
      <c r="B6" s="9" t="s">
        <v>12</v>
      </c>
      <c r="C6" s="10"/>
      <c r="D6" s="10"/>
      <c r="E6" s="10">
        <v>40000</v>
      </c>
      <c r="F6" s="5"/>
      <c r="G6" s="6"/>
    </row>
    <row r="7" spans="1:7" ht="23.25" customHeight="1" x14ac:dyDescent="0.25">
      <c r="A7" s="4">
        <v>2</v>
      </c>
      <c r="B7" s="9" t="s">
        <v>27</v>
      </c>
      <c r="C7" s="6">
        <v>7000</v>
      </c>
      <c r="D7" s="10"/>
      <c r="E7" s="10"/>
      <c r="F7" s="5"/>
      <c r="G7" s="6"/>
    </row>
    <row r="8" spans="1:7" ht="23.25" customHeight="1" x14ac:dyDescent="0.25">
      <c r="A8" s="4">
        <v>3</v>
      </c>
      <c r="B8" s="9" t="s">
        <v>9</v>
      </c>
      <c r="C8" s="6">
        <v>9000</v>
      </c>
      <c r="D8" s="10"/>
      <c r="E8" s="10"/>
      <c r="F8" s="5"/>
      <c r="G8" s="6"/>
    </row>
    <row r="9" spans="1:7" ht="23.25" customHeight="1" x14ac:dyDescent="0.25">
      <c r="A9" s="24"/>
      <c r="B9" s="21" t="s">
        <v>11</v>
      </c>
      <c r="C9" s="65">
        <f>SUM(C6:G8)</f>
        <v>56000</v>
      </c>
      <c r="D9" s="66"/>
      <c r="E9" s="66"/>
      <c r="F9" s="66"/>
      <c r="G9" s="67"/>
    </row>
    <row r="10" spans="1:7" ht="23.25" customHeight="1" x14ac:dyDescent="0.25">
      <c r="A10" s="63" t="s">
        <v>33</v>
      </c>
      <c r="B10" s="64"/>
      <c r="C10" s="10"/>
      <c r="D10" s="10"/>
      <c r="E10" s="10"/>
      <c r="F10" s="5"/>
      <c r="G10" s="6"/>
    </row>
    <row r="11" spans="1:7" ht="23.25" customHeight="1" x14ac:dyDescent="0.25">
      <c r="A11" s="4">
        <v>1</v>
      </c>
      <c r="B11" s="9" t="s">
        <v>12</v>
      </c>
      <c r="C11" s="10"/>
      <c r="D11" s="10"/>
      <c r="E11" s="10">
        <v>40000</v>
      </c>
      <c r="F11" s="5"/>
      <c r="G11" s="6"/>
    </row>
    <row r="12" spans="1:7" ht="23.25" customHeight="1" x14ac:dyDescent="0.25">
      <c r="A12" s="4">
        <v>2</v>
      </c>
      <c r="B12" s="9" t="s">
        <v>27</v>
      </c>
      <c r="C12" s="6">
        <v>7000</v>
      </c>
      <c r="D12" s="10"/>
      <c r="E12" s="10"/>
      <c r="F12" s="5"/>
      <c r="G12" s="6"/>
    </row>
    <row r="13" spans="1:7" ht="23.25" customHeight="1" x14ac:dyDescent="0.25">
      <c r="A13" s="4">
        <v>3</v>
      </c>
      <c r="B13" s="9" t="s">
        <v>9</v>
      </c>
      <c r="C13" s="6">
        <v>9000</v>
      </c>
      <c r="D13" s="10"/>
      <c r="E13" s="10"/>
      <c r="F13" s="5"/>
      <c r="G13" s="6"/>
    </row>
    <row r="14" spans="1:7" ht="23.25" customHeight="1" x14ac:dyDescent="0.25">
      <c r="A14" s="24"/>
      <c r="B14" s="21" t="s">
        <v>11</v>
      </c>
      <c r="C14" s="65">
        <f>SUM(C11:G13)</f>
        <v>56000</v>
      </c>
      <c r="D14" s="66"/>
      <c r="E14" s="66"/>
      <c r="F14" s="66"/>
      <c r="G14" s="67"/>
    </row>
    <row r="15" spans="1:7" ht="23.25" customHeight="1" x14ac:dyDescent="0.25">
      <c r="A15" s="63" t="s">
        <v>34</v>
      </c>
      <c r="B15" s="64"/>
      <c r="C15" s="10"/>
      <c r="D15" s="10"/>
      <c r="E15" s="10"/>
      <c r="F15" s="5"/>
      <c r="G15" s="6"/>
    </row>
    <row r="16" spans="1:7" ht="23.25" customHeight="1" x14ac:dyDescent="0.25">
      <c r="A16" s="4">
        <v>1</v>
      </c>
      <c r="B16" s="9" t="s">
        <v>13</v>
      </c>
      <c r="C16" s="10"/>
      <c r="D16" s="10"/>
      <c r="E16" s="10">
        <v>10000</v>
      </c>
      <c r="F16" s="5"/>
      <c r="G16" s="6"/>
    </row>
    <row r="17" spans="1:7" ht="23.25" customHeight="1" x14ac:dyDescent="0.25">
      <c r="A17" s="24"/>
      <c r="B17" s="21" t="s">
        <v>11</v>
      </c>
      <c r="C17" s="65">
        <f>SUM(C16:G16)</f>
        <v>10000</v>
      </c>
      <c r="D17" s="66"/>
      <c r="E17" s="66"/>
      <c r="F17" s="66"/>
      <c r="G17" s="67"/>
    </row>
    <row r="18" spans="1:7" ht="23.25" customHeight="1" x14ac:dyDescent="0.25">
      <c r="A18" s="63" t="s">
        <v>35</v>
      </c>
      <c r="B18" s="64"/>
      <c r="C18" s="10"/>
      <c r="D18" s="10"/>
      <c r="E18" s="10"/>
      <c r="F18" s="5"/>
      <c r="G18" s="6"/>
    </row>
    <row r="19" spans="1:7" ht="23.25" customHeight="1" x14ac:dyDescent="0.25">
      <c r="A19" s="4">
        <v>1</v>
      </c>
      <c r="B19" s="9" t="s">
        <v>12</v>
      </c>
      <c r="C19" s="10"/>
      <c r="D19" s="10"/>
      <c r="E19" s="10">
        <v>20000</v>
      </c>
      <c r="F19" s="5"/>
      <c r="G19" s="6"/>
    </row>
    <row r="20" spans="1:7" ht="23.25" customHeight="1" x14ac:dyDescent="0.25">
      <c r="A20" s="4">
        <v>2</v>
      </c>
      <c r="B20" s="9" t="s">
        <v>27</v>
      </c>
      <c r="C20" s="6">
        <v>20000</v>
      </c>
      <c r="D20" s="10"/>
      <c r="E20" s="10"/>
      <c r="F20" s="5"/>
      <c r="G20" s="6"/>
    </row>
    <row r="21" spans="1:7" ht="23.25" customHeight="1" x14ac:dyDescent="0.25">
      <c r="A21" s="4">
        <v>3</v>
      </c>
      <c r="B21" s="9" t="s">
        <v>9</v>
      </c>
      <c r="C21" s="6">
        <v>25000</v>
      </c>
      <c r="D21" s="10"/>
      <c r="E21" s="10"/>
      <c r="F21" s="5"/>
      <c r="G21" s="6"/>
    </row>
    <row r="22" spans="1:7" ht="23.25" customHeight="1" x14ac:dyDescent="0.25">
      <c r="A22" s="24"/>
      <c r="B22" s="21" t="s">
        <v>11</v>
      </c>
      <c r="C22" s="65">
        <f>SUM(C19:G21)</f>
        <v>65000</v>
      </c>
      <c r="D22" s="66"/>
      <c r="E22" s="66"/>
      <c r="F22" s="66"/>
      <c r="G22" s="67"/>
    </row>
    <row r="23" spans="1:7" ht="39.75" customHeight="1" x14ac:dyDescent="0.25">
      <c r="A23" s="68" t="s">
        <v>36</v>
      </c>
      <c r="B23" s="69"/>
      <c r="C23" s="10"/>
      <c r="D23" s="10"/>
      <c r="E23" s="10"/>
      <c r="F23" s="5"/>
      <c r="G23" s="6"/>
    </row>
    <row r="24" spans="1:7" ht="23.25" customHeight="1" x14ac:dyDescent="0.25">
      <c r="A24" s="4">
        <v>1</v>
      </c>
      <c r="B24" s="9" t="s">
        <v>12</v>
      </c>
      <c r="C24" s="10"/>
      <c r="D24" s="10"/>
      <c r="E24" s="10">
        <v>20000</v>
      </c>
      <c r="F24" s="5"/>
      <c r="G24" s="6"/>
    </row>
    <row r="25" spans="1:7" ht="23.25" customHeight="1" x14ac:dyDescent="0.25">
      <c r="A25" s="4">
        <v>2</v>
      </c>
      <c r="B25" s="9" t="s">
        <v>27</v>
      </c>
      <c r="C25" s="6">
        <v>25000</v>
      </c>
      <c r="D25" s="10"/>
      <c r="E25" s="10"/>
      <c r="F25" s="5"/>
      <c r="G25" s="6"/>
    </row>
    <row r="26" spans="1:7" ht="23.25" customHeight="1" x14ac:dyDescent="0.25">
      <c r="A26" s="4">
        <v>3</v>
      </c>
      <c r="B26" s="9" t="s">
        <v>9</v>
      </c>
      <c r="C26" s="6">
        <v>25000</v>
      </c>
      <c r="D26" s="10"/>
      <c r="E26" s="10"/>
      <c r="F26" s="5"/>
      <c r="G26" s="6"/>
    </row>
    <row r="27" spans="1:7" ht="23.25" customHeight="1" x14ac:dyDescent="0.25">
      <c r="A27" s="24"/>
      <c r="B27" s="21" t="s">
        <v>11</v>
      </c>
      <c r="C27" s="65">
        <f>SUM(C24:G26)</f>
        <v>70000</v>
      </c>
      <c r="D27" s="66"/>
      <c r="E27" s="66"/>
      <c r="F27" s="66"/>
      <c r="G27" s="67"/>
    </row>
    <row r="28" spans="1:7" ht="39.75" customHeight="1" x14ac:dyDescent="0.25">
      <c r="A28" s="68" t="s">
        <v>37</v>
      </c>
      <c r="B28" s="69"/>
      <c r="C28" s="10"/>
      <c r="D28" s="10"/>
      <c r="E28" s="10"/>
      <c r="F28" s="5"/>
      <c r="G28" s="6"/>
    </row>
    <row r="29" spans="1:7" ht="23.25" customHeight="1" x14ac:dyDescent="0.25">
      <c r="A29" s="4">
        <v>1</v>
      </c>
      <c r="B29" s="9" t="s">
        <v>12</v>
      </c>
      <c r="C29" s="10"/>
      <c r="D29" s="10"/>
      <c r="E29" s="10">
        <v>20000</v>
      </c>
      <c r="F29" s="5"/>
      <c r="G29" s="6"/>
    </row>
    <row r="30" spans="1:7" ht="23.25" customHeight="1" x14ac:dyDescent="0.25">
      <c r="A30" s="4">
        <v>2</v>
      </c>
      <c r="B30" s="9" t="s">
        <v>27</v>
      </c>
      <c r="C30" s="6">
        <v>10000</v>
      </c>
      <c r="D30" s="10"/>
      <c r="E30" s="10"/>
      <c r="F30" s="6"/>
      <c r="G30" s="7"/>
    </row>
    <row r="31" spans="1:7" ht="23.25" customHeight="1" x14ac:dyDescent="0.25">
      <c r="A31" s="4">
        <v>3</v>
      </c>
      <c r="B31" s="9" t="s">
        <v>9</v>
      </c>
      <c r="C31" s="6">
        <v>25000</v>
      </c>
      <c r="D31" s="10"/>
      <c r="E31" s="10"/>
      <c r="F31" s="6"/>
      <c r="G31" s="7"/>
    </row>
    <row r="32" spans="1:7" ht="23.25" customHeight="1" x14ac:dyDescent="0.25">
      <c r="A32" s="24"/>
      <c r="B32" s="21" t="s">
        <v>11</v>
      </c>
      <c r="C32" s="65">
        <f>SUM(C29:G31)</f>
        <v>55000</v>
      </c>
      <c r="D32" s="66"/>
      <c r="E32" s="66"/>
      <c r="F32" s="66"/>
      <c r="G32" s="67"/>
    </row>
    <row r="33" spans="1:7" ht="23.25" customHeight="1" thickBot="1" x14ac:dyDescent="0.3">
      <c r="A33" s="22"/>
      <c r="B33" s="23" t="s">
        <v>10</v>
      </c>
      <c r="C33" s="60">
        <f>SUM(C9+C14+C17+C22+C27+C32)</f>
        <v>312000</v>
      </c>
      <c r="D33" s="61"/>
      <c r="E33" s="61"/>
      <c r="F33" s="61"/>
      <c r="G33" s="62"/>
    </row>
    <row r="34" spans="1:7" ht="23.25" customHeight="1" thickTop="1" x14ac:dyDescent="0.25"/>
  </sheetData>
  <mergeCells count="18">
    <mergeCell ref="C33:G33"/>
    <mergeCell ref="A5:B5"/>
    <mergeCell ref="C9:G9"/>
    <mergeCell ref="A10:B10"/>
    <mergeCell ref="A18:B18"/>
    <mergeCell ref="C14:G14"/>
    <mergeCell ref="A15:B15"/>
    <mergeCell ref="C17:G17"/>
    <mergeCell ref="C22:G22"/>
    <mergeCell ref="A28:B28"/>
    <mergeCell ref="C32:G32"/>
    <mergeCell ref="C27:G27"/>
    <mergeCell ref="A23:B23"/>
    <mergeCell ref="A3:A4"/>
    <mergeCell ref="B3:B4"/>
    <mergeCell ref="C3:G3"/>
    <mergeCell ref="A1:G1"/>
    <mergeCell ref="A2:G2"/>
  </mergeCells>
  <pageMargins left="0.25" right="0.25" top="0.25" bottom="0.2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3" workbookViewId="0">
      <selection activeCell="C29" sqref="C29:G29"/>
    </sheetView>
  </sheetViews>
  <sheetFormatPr defaultRowHeight="25.5" customHeight="1" x14ac:dyDescent="0.25"/>
  <cols>
    <col min="1" max="1" width="5.85546875" style="1" customWidth="1"/>
    <col min="2" max="2" width="29.7109375" style="1" customWidth="1"/>
    <col min="3" max="3" width="13.140625" style="8" customWidth="1"/>
    <col min="4" max="4" width="10.28515625" style="8" customWidth="1"/>
    <col min="5" max="5" width="13.5703125" style="8" customWidth="1"/>
    <col min="6" max="6" width="12.42578125" style="8" customWidth="1"/>
    <col min="7" max="7" width="13.7109375" style="38" customWidth="1"/>
    <col min="8" max="8" width="9.140625" style="1" customWidth="1"/>
    <col min="9" max="16384" width="9.140625" style="1"/>
  </cols>
  <sheetData>
    <row r="1" spans="1:7" ht="25.5" customHeight="1" x14ac:dyDescent="0.25">
      <c r="A1" s="58" t="s">
        <v>16</v>
      </c>
      <c r="B1" s="58"/>
      <c r="C1" s="58"/>
      <c r="D1" s="58"/>
      <c r="E1" s="58"/>
      <c r="F1" s="58"/>
      <c r="G1" s="58"/>
    </row>
    <row r="2" spans="1:7" ht="25.5" customHeight="1" x14ac:dyDescent="0.25">
      <c r="A2" s="59" t="s">
        <v>0</v>
      </c>
      <c r="B2" s="59"/>
      <c r="C2" s="59"/>
      <c r="D2" s="59"/>
      <c r="E2" s="59"/>
      <c r="F2" s="59"/>
      <c r="G2" s="59"/>
    </row>
    <row r="3" spans="1:7" ht="25.5" customHeight="1" x14ac:dyDescent="0.25">
      <c r="A3" s="55" t="s">
        <v>1</v>
      </c>
      <c r="B3" s="55" t="s">
        <v>2</v>
      </c>
      <c r="C3" s="57" t="s">
        <v>3</v>
      </c>
      <c r="D3" s="57"/>
      <c r="E3" s="57"/>
      <c r="F3" s="57"/>
      <c r="G3" s="57"/>
    </row>
    <row r="4" spans="1:7" ht="25.5" customHeight="1" x14ac:dyDescent="0.25">
      <c r="A4" s="55"/>
      <c r="B4" s="56"/>
      <c r="C4" s="2" t="s">
        <v>4</v>
      </c>
      <c r="D4" s="2" t="s">
        <v>5</v>
      </c>
      <c r="E4" s="2" t="s">
        <v>6</v>
      </c>
      <c r="F4" s="3" t="s">
        <v>7</v>
      </c>
      <c r="G4" s="37" t="s">
        <v>8</v>
      </c>
    </row>
    <row r="5" spans="1:7" ht="25.5" customHeight="1" x14ac:dyDescent="0.25">
      <c r="A5" s="63" t="s">
        <v>38</v>
      </c>
      <c r="B5" s="64"/>
      <c r="C5" s="10"/>
      <c r="D5" s="10"/>
      <c r="E5" s="10"/>
      <c r="F5" s="5"/>
      <c r="G5" s="37"/>
    </row>
    <row r="6" spans="1:7" ht="25.5" customHeight="1" x14ac:dyDescent="0.25">
      <c r="A6" s="4">
        <v>1</v>
      </c>
      <c r="B6" s="9" t="s">
        <v>13</v>
      </c>
      <c r="C6" s="10"/>
      <c r="D6" s="10"/>
      <c r="E6" s="10">
        <v>22000</v>
      </c>
      <c r="F6" s="5"/>
      <c r="G6" s="37"/>
    </row>
    <row r="7" spans="1:7" ht="42.75" customHeight="1" x14ac:dyDescent="0.25">
      <c r="A7" s="16">
        <v>2</v>
      </c>
      <c r="B7" s="17" t="s">
        <v>28</v>
      </c>
      <c r="C7" s="18"/>
      <c r="D7" s="18"/>
      <c r="E7" s="18"/>
      <c r="F7" s="19"/>
      <c r="G7" s="20">
        <v>80000</v>
      </c>
    </row>
    <row r="8" spans="1:7" ht="25.5" customHeight="1" x14ac:dyDescent="0.25">
      <c r="A8" s="24"/>
      <c r="B8" s="21" t="s">
        <v>11</v>
      </c>
      <c r="C8" s="65">
        <f>SUM(C6:G6)</f>
        <v>22000</v>
      </c>
      <c r="D8" s="66"/>
      <c r="E8" s="66"/>
      <c r="F8" s="66"/>
      <c r="G8" s="67"/>
    </row>
    <row r="9" spans="1:7" ht="25.5" customHeight="1" x14ac:dyDescent="0.25">
      <c r="A9" s="63" t="s">
        <v>39</v>
      </c>
      <c r="B9" s="64"/>
      <c r="C9" s="10"/>
      <c r="D9" s="10"/>
      <c r="E9" s="10"/>
      <c r="F9" s="5"/>
      <c r="G9" s="37"/>
    </row>
    <row r="10" spans="1:7" ht="25.5" customHeight="1" x14ac:dyDescent="0.25">
      <c r="A10" s="4">
        <v>1</v>
      </c>
      <c r="B10" s="9" t="s">
        <v>13</v>
      </c>
      <c r="C10" s="10"/>
      <c r="D10" s="10"/>
      <c r="E10" s="10">
        <v>22000</v>
      </c>
      <c r="F10" s="5"/>
      <c r="G10" s="37"/>
    </row>
    <row r="11" spans="1:7" ht="25.5" customHeight="1" x14ac:dyDescent="0.25">
      <c r="A11" s="24"/>
      <c r="B11" s="21" t="s">
        <v>11</v>
      </c>
      <c r="C11" s="65">
        <f>SUM(C10:G10)</f>
        <v>22000</v>
      </c>
      <c r="D11" s="66"/>
      <c r="E11" s="66"/>
      <c r="F11" s="66"/>
      <c r="G11" s="67"/>
    </row>
    <row r="12" spans="1:7" ht="42" customHeight="1" x14ac:dyDescent="0.25">
      <c r="A12" s="70" t="s">
        <v>40</v>
      </c>
      <c r="B12" s="71"/>
      <c r="C12" s="10"/>
      <c r="D12" s="10"/>
      <c r="E12" s="10"/>
      <c r="F12" s="5"/>
      <c r="G12" s="37"/>
    </row>
    <row r="13" spans="1:7" ht="25.5" customHeight="1" x14ac:dyDescent="0.25">
      <c r="A13" s="4">
        <v>1</v>
      </c>
      <c r="B13" s="9" t="s">
        <v>13</v>
      </c>
      <c r="C13" s="10"/>
      <c r="D13" s="10"/>
      <c r="E13" s="10">
        <v>10000</v>
      </c>
      <c r="F13" s="5"/>
      <c r="G13" s="37"/>
    </row>
    <row r="14" spans="1:7" ht="25.5" customHeight="1" x14ac:dyDescent="0.25">
      <c r="A14" s="24"/>
      <c r="B14" s="21" t="s">
        <v>11</v>
      </c>
      <c r="C14" s="65">
        <f>SUM(C13:G13)</f>
        <v>10000</v>
      </c>
      <c r="D14" s="66"/>
      <c r="E14" s="66"/>
      <c r="F14" s="66"/>
      <c r="G14" s="67"/>
    </row>
    <row r="15" spans="1:7" ht="25.5" customHeight="1" x14ac:dyDescent="0.25">
      <c r="A15" s="63" t="s">
        <v>41</v>
      </c>
      <c r="B15" s="64"/>
      <c r="C15" s="10"/>
      <c r="D15" s="10"/>
      <c r="E15" s="10"/>
      <c r="F15" s="5"/>
      <c r="G15" s="37"/>
    </row>
    <row r="16" spans="1:7" ht="25.5" customHeight="1" x14ac:dyDescent="0.25">
      <c r="A16" s="4">
        <v>1</v>
      </c>
      <c r="B16" s="9" t="s">
        <v>13</v>
      </c>
      <c r="C16" s="10"/>
      <c r="D16" s="10"/>
      <c r="E16" s="10">
        <v>10000</v>
      </c>
      <c r="F16" s="5"/>
      <c r="G16" s="37"/>
    </row>
    <row r="17" spans="1:7" ht="25.5" customHeight="1" x14ac:dyDescent="0.25">
      <c r="A17" s="24"/>
      <c r="B17" s="25" t="s">
        <v>11</v>
      </c>
      <c r="C17" s="65">
        <f>SUM(C16:G16)</f>
        <v>10000</v>
      </c>
      <c r="D17" s="66"/>
      <c r="E17" s="66"/>
      <c r="F17" s="66"/>
      <c r="G17" s="67"/>
    </row>
    <row r="18" spans="1:7" ht="25.5" customHeight="1" x14ac:dyDescent="0.25">
      <c r="A18" s="63" t="s">
        <v>42</v>
      </c>
      <c r="B18" s="64"/>
      <c r="C18" s="10"/>
      <c r="D18" s="10"/>
      <c r="E18" s="10"/>
      <c r="F18" s="5"/>
      <c r="G18" s="37"/>
    </row>
    <row r="19" spans="1:7" ht="48.75" customHeight="1" x14ac:dyDescent="0.25">
      <c r="A19" s="4">
        <v>1</v>
      </c>
      <c r="B19" s="9" t="s">
        <v>43</v>
      </c>
      <c r="C19" s="10">
        <v>4000</v>
      </c>
      <c r="D19" s="10"/>
      <c r="E19" s="10"/>
      <c r="F19" s="5"/>
      <c r="G19" s="37"/>
    </row>
    <row r="20" spans="1:7" ht="25.5" customHeight="1" x14ac:dyDescent="0.25">
      <c r="A20" s="24"/>
      <c r="B20" s="25" t="s">
        <v>11</v>
      </c>
      <c r="C20" s="65">
        <f>SUM(C19)</f>
        <v>4000</v>
      </c>
      <c r="D20" s="66"/>
      <c r="E20" s="66"/>
      <c r="F20" s="66"/>
      <c r="G20" s="67"/>
    </row>
    <row r="21" spans="1:7" ht="42.75" customHeight="1" x14ac:dyDescent="0.25">
      <c r="A21" s="70" t="s">
        <v>44</v>
      </c>
      <c r="B21" s="71"/>
      <c r="C21" s="10"/>
      <c r="D21" s="10"/>
      <c r="E21" s="10"/>
      <c r="F21" s="5"/>
      <c r="G21" s="37"/>
    </row>
    <row r="22" spans="1:7" ht="25.5" customHeight="1" x14ac:dyDescent="0.25">
      <c r="A22" s="4">
        <v>1</v>
      </c>
      <c r="B22" s="9" t="s">
        <v>13</v>
      </c>
      <c r="C22" s="10"/>
      <c r="D22" s="10"/>
      <c r="E22" s="10">
        <v>10000</v>
      </c>
      <c r="F22" s="5"/>
      <c r="G22" s="37"/>
    </row>
    <row r="23" spans="1:7" ht="25.5" customHeight="1" x14ac:dyDescent="0.25">
      <c r="A23" s="24"/>
      <c r="B23" s="25" t="s">
        <v>11</v>
      </c>
      <c r="C23" s="65">
        <f>SUM(C22:G22)</f>
        <v>10000</v>
      </c>
      <c r="D23" s="66"/>
      <c r="E23" s="66"/>
      <c r="F23" s="66"/>
      <c r="G23" s="67"/>
    </row>
    <row r="24" spans="1:7" ht="25.5" customHeight="1" x14ac:dyDescent="0.25">
      <c r="A24" s="63" t="s">
        <v>45</v>
      </c>
      <c r="B24" s="64"/>
      <c r="C24" s="10"/>
      <c r="D24" s="10"/>
      <c r="E24" s="10"/>
      <c r="F24" s="5"/>
      <c r="G24" s="37"/>
    </row>
    <row r="25" spans="1:7" ht="25.5" customHeight="1" x14ac:dyDescent="0.25">
      <c r="A25" s="4">
        <v>1</v>
      </c>
      <c r="B25" s="9" t="s">
        <v>13</v>
      </c>
      <c r="C25" s="10"/>
      <c r="D25" s="10"/>
      <c r="E25" s="10">
        <v>10000</v>
      </c>
      <c r="F25" s="5"/>
      <c r="G25" s="37"/>
    </row>
    <row r="26" spans="1:7" ht="25.5" customHeight="1" x14ac:dyDescent="0.25">
      <c r="A26" s="24"/>
      <c r="B26" s="25" t="s">
        <v>11</v>
      </c>
      <c r="C26" s="65">
        <f>SUM(C25:G25)</f>
        <v>10000</v>
      </c>
      <c r="D26" s="66"/>
      <c r="E26" s="66"/>
      <c r="F26" s="66"/>
      <c r="G26" s="67"/>
    </row>
    <row r="27" spans="1:7" ht="25.5" customHeight="1" x14ac:dyDescent="0.25">
      <c r="A27" s="72" t="s">
        <v>46</v>
      </c>
      <c r="B27" s="73"/>
      <c r="C27" s="10"/>
      <c r="D27" s="10"/>
      <c r="E27" s="10"/>
      <c r="F27" s="5"/>
      <c r="G27" s="37"/>
    </row>
    <row r="28" spans="1:7" ht="25.5" customHeight="1" x14ac:dyDescent="0.25">
      <c r="A28" s="4">
        <v>1</v>
      </c>
      <c r="B28" s="9" t="s">
        <v>13</v>
      </c>
      <c r="C28" s="10"/>
      <c r="D28" s="10"/>
      <c r="E28" s="10">
        <v>10000</v>
      </c>
      <c r="F28" s="5"/>
      <c r="G28" s="37"/>
    </row>
    <row r="29" spans="1:7" ht="25.5" customHeight="1" x14ac:dyDescent="0.25">
      <c r="A29" s="74" t="s">
        <v>11</v>
      </c>
      <c r="B29" s="75"/>
      <c r="C29" s="65">
        <f>SUM(C28:G28)</f>
        <v>10000</v>
      </c>
      <c r="D29" s="66"/>
      <c r="E29" s="66"/>
      <c r="F29" s="66"/>
      <c r="G29" s="67"/>
    </row>
    <row r="30" spans="1:7" ht="25.5" customHeight="1" thickBot="1" x14ac:dyDescent="0.3">
      <c r="A30" s="28"/>
      <c r="B30" s="23" t="s">
        <v>10</v>
      </c>
      <c r="C30" s="60">
        <f>SUM(C8+C11+C14+C17+C20+C23+C26+C29)</f>
        <v>98000</v>
      </c>
      <c r="D30" s="61"/>
      <c r="E30" s="61"/>
      <c r="F30" s="61"/>
      <c r="G30" s="62"/>
    </row>
    <row r="31" spans="1:7" ht="25.5" customHeight="1" thickTop="1" x14ac:dyDescent="0.25"/>
  </sheetData>
  <mergeCells count="23">
    <mergeCell ref="C30:G30"/>
    <mergeCell ref="A18:B18"/>
    <mergeCell ref="C20:G20"/>
    <mergeCell ref="A27:B27"/>
    <mergeCell ref="A29:B29"/>
    <mergeCell ref="C29:G29"/>
    <mergeCell ref="A21:B21"/>
    <mergeCell ref="C23:G23"/>
    <mergeCell ref="A24:B24"/>
    <mergeCell ref="C26:G26"/>
    <mergeCell ref="C11:G11"/>
    <mergeCell ref="A12:B12"/>
    <mergeCell ref="C14:G14"/>
    <mergeCell ref="A15:B15"/>
    <mergeCell ref="C17:G17"/>
    <mergeCell ref="A1:G1"/>
    <mergeCell ref="A2:G2"/>
    <mergeCell ref="A5:B5"/>
    <mergeCell ref="C8:G8"/>
    <mergeCell ref="A9:B9"/>
    <mergeCell ref="A3:A4"/>
    <mergeCell ref="B3:B4"/>
    <mergeCell ref="C3:G3"/>
  </mergeCells>
  <pageMargins left="0.25" right="0.25" top="0.25" bottom="0" header="0.5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7" workbookViewId="0">
      <selection activeCell="H15" sqref="H15"/>
    </sheetView>
  </sheetViews>
  <sheetFormatPr defaultRowHeight="21" x14ac:dyDescent="0.25"/>
  <cols>
    <col min="1" max="1" width="5.85546875" style="1" customWidth="1"/>
    <col min="2" max="2" width="30.28515625" style="1" customWidth="1"/>
    <col min="3" max="3" width="13.140625" style="8" customWidth="1"/>
    <col min="4" max="4" width="10.7109375" style="8" customWidth="1"/>
    <col min="5" max="5" width="12.7109375" style="8" customWidth="1"/>
    <col min="6" max="6" width="11.5703125" style="8" customWidth="1"/>
    <col min="7" max="7" width="14.42578125" style="8" bestFit="1" customWidth="1"/>
    <col min="8" max="8" width="9.140625" style="1" customWidth="1"/>
    <col min="9" max="16384" width="9.140625" style="1"/>
  </cols>
  <sheetData>
    <row r="1" spans="1:7" ht="23.25" x14ac:dyDescent="0.25">
      <c r="A1" s="58" t="s">
        <v>17</v>
      </c>
      <c r="B1" s="58"/>
      <c r="C1" s="58"/>
      <c r="D1" s="58"/>
      <c r="E1" s="58"/>
      <c r="F1" s="58"/>
      <c r="G1" s="58"/>
    </row>
    <row r="2" spans="1:7" ht="23.25" x14ac:dyDescent="0.25">
      <c r="A2" s="59" t="s">
        <v>0</v>
      </c>
      <c r="B2" s="59"/>
      <c r="C2" s="59"/>
      <c r="D2" s="59"/>
      <c r="E2" s="59"/>
      <c r="F2" s="59"/>
      <c r="G2" s="59"/>
    </row>
    <row r="3" spans="1:7" ht="26.25" customHeight="1" x14ac:dyDescent="0.25">
      <c r="A3" s="55" t="s">
        <v>1</v>
      </c>
      <c r="B3" s="55" t="s">
        <v>2</v>
      </c>
      <c r="C3" s="57" t="s">
        <v>3</v>
      </c>
      <c r="D3" s="57"/>
      <c r="E3" s="57"/>
      <c r="F3" s="57"/>
      <c r="G3" s="57"/>
    </row>
    <row r="4" spans="1:7" ht="26.25" customHeight="1" x14ac:dyDescent="0.25">
      <c r="A4" s="55"/>
      <c r="B4" s="56"/>
      <c r="C4" s="2" t="s">
        <v>4</v>
      </c>
      <c r="D4" s="2" t="s">
        <v>5</v>
      </c>
      <c r="E4" s="2" t="s">
        <v>6</v>
      </c>
      <c r="F4" s="37" t="s">
        <v>7</v>
      </c>
      <c r="G4" s="37" t="s">
        <v>8</v>
      </c>
    </row>
    <row r="5" spans="1:7" ht="26.25" customHeight="1" x14ac:dyDescent="0.25">
      <c r="A5" s="63" t="s">
        <v>49</v>
      </c>
      <c r="B5" s="64"/>
      <c r="C5" s="10"/>
      <c r="D5" s="10"/>
      <c r="E5" s="10"/>
      <c r="F5" s="5"/>
      <c r="G5" s="6"/>
    </row>
    <row r="6" spans="1:7" ht="26.25" customHeight="1" x14ac:dyDescent="0.25">
      <c r="A6" s="4">
        <v>1</v>
      </c>
      <c r="B6" s="9" t="s">
        <v>13</v>
      </c>
      <c r="C6" s="10"/>
      <c r="D6" s="10"/>
      <c r="E6" s="10">
        <v>10000</v>
      </c>
      <c r="F6" s="5"/>
      <c r="G6" s="6"/>
    </row>
    <row r="7" spans="1:7" ht="26.25" customHeight="1" x14ac:dyDescent="0.25">
      <c r="A7" s="26"/>
      <c r="B7" s="27" t="s">
        <v>11</v>
      </c>
      <c r="C7" s="65">
        <f>E6</f>
        <v>10000</v>
      </c>
      <c r="D7" s="66"/>
      <c r="E7" s="66"/>
      <c r="F7" s="66"/>
      <c r="G7" s="67"/>
    </row>
    <row r="8" spans="1:7" ht="26.25" customHeight="1" x14ac:dyDescent="0.25">
      <c r="A8" s="39" t="s">
        <v>50</v>
      </c>
      <c r="B8" s="9"/>
      <c r="C8" s="10"/>
      <c r="D8" s="10"/>
      <c r="E8" s="10"/>
      <c r="F8" s="5"/>
      <c r="G8" s="6"/>
    </row>
    <row r="9" spans="1:7" ht="26.25" customHeight="1" x14ac:dyDescent="0.25">
      <c r="A9" s="4">
        <v>1</v>
      </c>
      <c r="B9" s="9" t="s">
        <v>13</v>
      </c>
      <c r="C9" s="10"/>
      <c r="D9" s="10"/>
      <c r="E9" s="10">
        <v>10000</v>
      </c>
      <c r="F9" s="5"/>
      <c r="G9" s="6"/>
    </row>
    <row r="10" spans="1:7" ht="26.25" customHeight="1" x14ac:dyDescent="0.25">
      <c r="A10" s="26"/>
      <c r="B10" s="27" t="s">
        <v>11</v>
      </c>
      <c r="C10" s="65">
        <f>E9</f>
        <v>10000</v>
      </c>
      <c r="D10" s="66"/>
      <c r="E10" s="66"/>
      <c r="F10" s="66"/>
      <c r="G10" s="67"/>
    </row>
    <row r="11" spans="1:7" ht="26.25" customHeight="1" x14ac:dyDescent="0.25">
      <c r="A11" s="63" t="s">
        <v>51</v>
      </c>
      <c r="B11" s="64"/>
      <c r="C11" s="10"/>
      <c r="D11" s="10"/>
      <c r="E11" s="10"/>
      <c r="F11" s="5"/>
      <c r="G11" s="6"/>
    </row>
    <row r="12" spans="1:7" ht="42" x14ac:dyDescent="0.25">
      <c r="A12" s="4">
        <v>1</v>
      </c>
      <c r="B12" s="9" t="s">
        <v>29</v>
      </c>
      <c r="C12" s="10">
        <v>5000</v>
      </c>
      <c r="D12" s="10"/>
      <c r="E12" s="10"/>
      <c r="F12" s="5"/>
      <c r="G12" s="6"/>
    </row>
    <row r="13" spans="1:7" ht="26.25" customHeight="1" x14ac:dyDescent="0.25">
      <c r="A13" s="4">
        <v>2</v>
      </c>
      <c r="B13" s="9" t="s">
        <v>13</v>
      </c>
      <c r="C13" s="10"/>
      <c r="D13" s="10"/>
      <c r="E13" s="10">
        <v>10000</v>
      </c>
      <c r="F13" s="5"/>
      <c r="G13" s="6"/>
    </row>
    <row r="14" spans="1:7" ht="26.25" customHeight="1" x14ac:dyDescent="0.25">
      <c r="A14" s="26"/>
      <c r="B14" s="27" t="s">
        <v>11</v>
      </c>
      <c r="C14" s="65">
        <f>SUM(C12:G13)</f>
        <v>15000</v>
      </c>
      <c r="D14" s="66"/>
      <c r="E14" s="66"/>
      <c r="F14" s="66"/>
      <c r="G14" s="67"/>
    </row>
    <row r="15" spans="1:7" ht="26.25" customHeight="1" x14ac:dyDescent="0.25">
      <c r="A15" s="63" t="s">
        <v>47</v>
      </c>
      <c r="B15" s="64"/>
      <c r="C15" s="10"/>
      <c r="D15" s="10"/>
      <c r="E15" s="10"/>
      <c r="F15" s="5"/>
      <c r="G15" s="6"/>
    </row>
    <row r="16" spans="1:7" ht="26.25" customHeight="1" x14ac:dyDescent="0.25">
      <c r="A16" s="4">
        <v>1</v>
      </c>
      <c r="B16" s="9" t="s">
        <v>13</v>
      </c>
      <c r="C16" s="10"/>
      <c r="D16" s="10"/>
      <c r="E16" s="10">
        <v>5000</v>
      </c>
      <c r="F16" s="5"/>
      <c r="G16" s="6"/>
    </row>
    <row r="17" spans="1:7" ht="26.25" customHeight="1" x14ac:dyDescent="0.25">
      <c r="A17" s="4">
        <v>2</v>
      </c>
      <c r="B17" s="9" t="s">
        <v>18</v>
      </c>
      <c r="C17" s="10"/>
      <c r="D17" s="10"/>
      <c r="E17" s="10">
        <v>5000</v>
      </c>
      <c r="F17" s="5"/>
      <c r="G17" s="6"/>
    </row>
    <row r="18" spans="1:7" ht="26.25" customHeight="1" x14ac:dyDescent="0.25">
      <c r="A18" s="26"/>
      <c r="B18" s="27" t="s">
        <v>11</v>
      </c>
      <c r="C18" s="65">
        <f>SUM(C15:G17)</f>
        <v>10000</v>
      </c>
      <c r="D18" s="66"/>
      <c r="E18" s="66"/>
      <c r="F18" s="66"/>
      <c r="G18" s="67"/>
    </row>
    <row r="19" spans="1:7" ht="25.5" customHeight="1" x14ac:dyDescent="0.25">
      <c r="A19" s="63" t="s">
        <v>52</v>
      </c>
      <c r="B19" s="64"/>
      <c r="C19" s="10"/>
      <c r="D19" s="10"/>
      <c r="E19" s="10"/>
      <c r="F19" s="5"/>
      <c r="G19" s="6"/>
    </row>
    <row r="20" spans="1:7" ht="25.5" customHeight="1" x14ac:dyDescent="0.25">
      <c r="A20" s="4">
        <v>1</v>
      </c>
      <c r="B20" s="9" t="s">
        <v>13</v>
      </c>
      <c r="C20" s="10"/>
      <c r="D20" s="10"/>
      <c r="E20" s="10">
        <v>5000</v>
      </c>
      <c r="F20" s="5"/>
      <c r="G20" s="6"/>
    </row>
    <row r="21" spans="1:7" ht="25.5" customHeight="1" x14ac:dyDescent="0.25">
      <c r="A21" s="26"/>
      <c r="B21" s="27" t="s">
        <v>11</v>
      </c>
      <c r="C21" s="65">
        <f>E20</f>
        <v>5000</v>
      </c>
      <c r="D21" s="66"/>
      <c r="E21" s="66"/>
      <c r="F21" s="66"/>
      <c r="G21" s="67"/>
    </row>
    <row r="22" spans="1:7" ht="25.5" customHeight="1" x14ac:dyDescent="0.25">
      <c r="A22" s="63" t="s">
        <v>48</v>
      </c>
      <c r="B22" s="64"/>
      <c r="C22" s="10"/>
      <c r="D22" s="10"/>
      <c r="E22" s="10"/>
      <c r="F22" s="5"/>
      <c r="G22" s="6"/>
    </row>
    <row r="23" spans="1:7" ht="25.5" customHeight="1" x14ac:dyDescent="0.25">
      <c r="A23" s="4">
        <v>1</v>
      </c>
      <c r="B23" s="9" t="s">
        <v>19</v>
      </c>
      <c r="C23" s="10">
        <v>5000</v>
      </c>
      <c r="D23" s="10"/>
      <c r="E23" s="10"/>
      <c r="F23" s="5"/>
      <c r="G23" s="6"/>
    </row>
    <row r="24" spans="1:7" ht="25.5" customHeight="1" x14ac:dyDescent="0.25">
      <c r="A24" s="4">
        <v>2</v>
      </c>
      <c r="B24" s="9" t="s">
        <v>13</v>
      </c>
      <c r="C24" s="10"/>
      <c r="D24" s="10"/>
      <c r="E24" s="10">
        <v>20000</v>
      </c>
      <c r="F24" s="5"/>
      <c r="G24" s="6"/>
    </row>
    <row r="25" spans="1:7" ht="25.5" customHeight="1" x14ac:dyDescent="0.25">
      <c r="A25" s="4">
        <v>3</v>
      </c>
      <c r="B25" s="9" t="s">
        <v>18</v>
      </c>
      <c r="C25" s="10"/>
      <c r="D25" s="10"/>
      <c r="E25" s="10">
        <v>15000</v>
      </c>
      <c r="F25" s="5"/>
      <c r="G25" s="6"/>
    </row>
    <row r="26" spans="1:7" ht="25.5" customHeight="1" x14ac:dyDescent="0.25">
      <c r="A26" s="26"/>
      <c r="B26" s="27" t="s">
        <v>11</v>
      </c>
      <c r="C26" s="65">
        <f>SUM(C23:G25)</f>
        <v>40000</v>
      </c>
      <c r="D26" s="66"/>
      <c r="E26" s="66"/>
      <c r="F26" s="66"/>
      <c r="G26" s="67"/>
    </row>
    <row r="27" spans="1:7" ht="25.5" customHeight="1" thickBot="1" x14ac:dyDescent="0.3">
      <c r="A27" s="22"/>
      <c r="B27" s="23" t="s">
        <v>10</v>
      </c>
      <c r="C27" s="60">
        <f>SUM(C7+C10+C14+C18+C21+C26)</f>
        <v>90000</v>
      </c>
      <c r="D27" s="61"/>
      <c r="E27" s="61"/>
      <c r="F27" s="61"/>
      <c r="G27" s="62"/>
    </row>
    <row r="28" spans="1:7" ht="21.75" thickTop="1" x14ac:dyDescent="0.25"/>
  </sheetData>
  <mergeCells count="17">
    <mergeCell ref="A3:A4"/>
    <mergeCell ref="B3:B4"/>
    <mergeCell ref="C3:G3"/>
    <mergeCell ref="A1:G1"/>
    <mergeCell ref="A2:G2"/>
    <mergeCell ref="C27:G27"/>
    <mergeCell ref="A5:B5"/>
    <mergeCell ref="C7:G7"/>
    <mergeCell ref="C10:G10"/>
    <mergeCell ref="A11:B11"/>
    <mergeCell ref="C14:G14"/>
    <mergeCell ref="A22:B22"/>
    <mergeCell ref="C26:G26"/>
    <mergeCell ref="A15:B15"/>
    <mergeCell ref="C18:G18"/>
    <mergeCell ref="A19:B19"/>
    <mergeCell ref="C21:G21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16" sqref="A16"/>
    </sheetView>
  </sheetViews>
  <sheetFormatPr defaultRowHeight="21" x14ac:dyDescent="0.25"/>
  <cols>
    <col min="1" max="1" width="5.85546875" style="1" customWidth="1"/>
    <col min="2" max="2" width="27.28515625" style="1" customWidth="1"/>
    <col min="3" max="5" width="13.140625" style="8" customWidth="1"/>
    <col min="6" max="6" width="12.42578125" style="8" customWidth="1"/>
    <col min="7" max="7" width="13.7109375" style="8" customWidth="1"/>
    <col min="8" max="8" width="9.140625" style="1" customWidth="1"/>
    <col min="9" max="16384" width="9.140625" style="1"/>
  </cols>
  <sheetData>
    <row r="1" spans="1:7" ht="23.25" x14ac:dyDescent="0.25">
      <c r="A1" s="77" t="s">
        <v>20</v>
      </c>
      <c r="B1" s="77"/>
      <c r="C1" s="77"/>
      <c r="D1" s="77"/>
      <c r="E1" s="77"/>
      <c r="F1" s="77"/>
      <c r="G1" s="77"/>
    </row>
    <row r="2" spans="1:7" ht="23.25" x14ac:dyDescent="0.25">
      <c r="A2" s="59" t="s">
        <v>0</v>
      </c>
      <c r="B2" s="59"/>
      <c r="C2" s="59"/>
      <c r="D2" s="59"/>
      <c r="E2" s="59"/>
      <c r="F2" s="59"/>
      <c r="G2" s="59"/>
    </row>
    <row r="3" spans="1:7" x14ac:dyDescent="0.25">
      <c r="A3" s="55" t="s">
        <v>1</v>
      </c>
      <c r="B3" s="55" t="s">
        <v>2</v>
      </c>
      <c r="C3" s="57" t="s">
        <v>3</v>
      </c>
      <c r="D3" s="57"/>
      <c r="E3" s="57"/>
      <c r="F3" s="57"/>
      <c r="G3" s="57"/>
    </row>
    <row r="4" spans="1:7" x14ac:dyDescent="0.25">
      <c r="A4" s="55"/>
      <c r="B4" s="56"/>
      <c r="C4" s="2" t="s">
        <v>4</v>
      </c>
      <c r="D4" s="2" t="s">
        <v>5</v>
      </c>
      <c r="E4" s="2" t="s">
        <v>6</v>
      </c>
      <c r="F4" s="3" t="s">
        <v>7</v>
      </c>
      <c r="G4" s="3" t="s">
        <v>8</v>
      </c>
    </row>
    <row r="5" spans="1:7" ht="63.75" hidden="1" customHeight="1" x14ac:dyDescent="0.25">
      <c r="A5" s="78" t="s">
        <v>53</v>
      </c>
      <c r="B5" s="79"/>
      <c r="C5" s="11"/>
      <c r="D5" s="11"/>
      <c r="E5" s="11"/>
      <c r="F5" s="12"/>
      <c r="G5" s="13"/>
    </row>
    <row r="6" spans="1:7" ht="25.5" hidden="1" customHeight="1" x14ac:dyDescent="0.25">
      <c r="A6" s="4">
        <v>1</v>
      </c>
      <c r="B6" s="9" t="s">
        <v>21</v>
      </c>
      <c r="C6" s="10">
        <v>2400</v>
      </c>
      <c r="D6" s="10"/>
      <c r="E6" s="10"/>
      <c r="F6" s="5"/>
      <c r="G6" s="6"/>
    </row>
    <row r="7" spans="1:7" ht="25.5" hidden="1" customHeight="1" x14ac:dyDescent="0.25">
      <c r="A7" s="4">
        <v>2</v>
      </c>
      <c r="B7" s="9" t="s">
        <v>15</v>
      </c>
      <c r="C7" s="10">
        <v>5000</v>
      </c>
      <c r="D7" s="10"/>
      <c r="E7" s="10"/>
      <c r="F7" s="5"/>
      <c r="G7" s="6"/>
    </row>
    <row r="8" spans="1:7" ht="25.5" hidden="1" customHeight="1" x14ac:dyDescent="0.25">
      <c r="A8" s="4">
        <v>3</v>
      </c>
      <c r="B8" s="9" t="s">
        <v>12</v>
      </c>
      <c r="C8" s="10"/>
      <c r="D8" s="10"/>
      <c r="E8" s="10">
        <v>20000</v>
      </c>
      <c r="F8" s="5"/>
      <c r="G8" s="6"/>
    </row>
    <row r="9" spans="1:7" ht="25.5" hidden="1" customHeight="1" x14ac:dyDescent="0.25">
      <c r="A9" s="4">
        <v>4</v>
      </c>
      <c r="B9" s="9" t="s">
        <v>22</v>
      </c>
      <c r="C9" s="10"/>
      <c r="D9" s="10"/>
      <c r="E9" s="10">
        <v>1500</v>
      </c>
      <c r="F9" s="5"/>
      <c r="G9" s="6"/>
    </row>
    <row r="10" spans="1:7" ht="25.5" hidden="1" customHeight="1" x14ac:dyDescent="0.25">
      <c r="A10" s="4">
        <v>5</v>
      </c>
      <c r="B10" s="9" t="s">
        <v>23</v>
      </c>
      <c r="C10" s="10"/>
      <c r="D10" s="10"/>
      <c r="E10" s="10">
        <v>1900</v>
      </c>
      <c r="F10" s="5"/>
      <c r="G10" s="6"/>
    </row>
    <row r="11" spans="1:7" ht="25.5" hidden="1" customHeight="1" x14ac:dyDescent="0.25">
      <c r="A11" s="4">
        <v>6</v>
      </c>
      <c r="B11" s="9" t="s">
        <v>24</v>
      </c>
      <c r="C11" s="10"/>
      <c r="D11" s="10"/>
      <c r="E11" s="10">
        <v>15000</v>
      </c>
      <c r="F11" s="5"/>
      <c r="G11" s="6"/>
    </row>
    <row r="12" spans="1:7" ht="25.5" hidden="1" customHeight="1" x14ac:dyDescent="0.25">
      <c r="A12" s="14">
        <v>7</v>
      </c>
      <c r="B12" s="15" t="s">
        <v>9</v>
      </c>
      <c r="C12" s="11">
        <v>2450</v>
      </c>
      <c r="D12" s="11"/>
      <c r="E12" s="11"/>
      <c r="F12" s="12"/>
      <c r="G12" s="13"/>
    </row>
    <row r="13" spans="1:7" ht="25.5" hidden="1" customHeight="1" x14ac:dyDescent="0.25">
      <c r="A13" s="4">
        <v>8</v>
      </c>
      <c r="B13" s="9" t="s">
        <v>30</v>
      </c>
      <c r="C13" s="10">
        <v>1750</v>
      </c>
      <c r="D13" s="10"/>
      <c r="E13" s="10"/>
      <c r="F13" s="5"/>
      <c r="G13" s="6"/>
    </row>
    <row r="14" spans="1:7" ht="25.5" hidden="1" customHeight="1" x14ac:dyDescent="0.25">
      <c r="A14" s="74" t="s">
        <v>11</v>
      </c>
      <c r="B14" s="75"/>
      <c r="C14" s="65"/>
      <c r="D14" s="66"/>
      <c r="E14" s="66"/>
      <c r="F14" s="66"/>
      <c r="G14" s="67"/>
    </row>
    <row r="15" spans="1:7" ht="41.25" customHeight="1" x14ac:dyDescent="0.25">
      <c r="A15" s="80" t="s">
        <v>63</v>
      </c>
      <c r="B15" s="81"/>
      <c r="C15" s="29"/>
      <c r="D15" s="29"/>
      <c r="E15" s="29"/>
      <c r="F15" s="30"/>
      <c r="G15" s="31"/>
    </row>
    <row r="16" spans="1:7" ht="25.5" customHeight="1" x14ac:dyDescent="0.25">
      <c r="A16" s="32">
        <v>1</v>
      </c>
      <c r="B16" s="33" t="s">
        <v>19</v>
      </c>
      <c r="C16" s="34">
        <v>4500</v>
      </c>
      <c r="D16" s="34"/>
      <c r="E16" s="34"/>
      <c r="F16" s="35"/>
      <c r="G16" s="36"/>
    </row>
    <row r="17" spans="1:7" ht="25.5" customHeight="1" x14ac:dyDescent="0.25">
      <c r="A17" s="32">
        <v>2</v>
      </c>
      <c r="B17" s="33" t="s">
        <v>9</v>
      </c>
      <c r="C17" s="34">
        <v>108000</v>
      </c>
      <c r="D17" s="34"/>
      <c r="E17" s="34"/>
      <c r="F17" s="35"/>
      <c r="G17" s="36"/>
    </row>
    <row r="18" spans="1:7" ht="25.5" customHeight="1" x14ac:dyDescent="0.25">
      <c r="A18" s="32">
        <v>3</v>
      </c>
      <c r="B18" s="33" t="s">
        <v>26</v>
      </c>
      <c r="C18" s="34">
        <v>28800</v>
      </c>
      <c r="D18" s="34"/>
      <c r="E18" s="34"/>
      <c r="F18" s="35"/>
      <c r="G18" s="36"/>
    </row>
    <row r="19" spans="1:7" ht="25.5" customHeight="1" x14ac:dyDescent="0.25">
      <c r="A19" s="32">
        <v>4</v>
      </c>
      <c r="B19" s="33" t="s">
        <v>15</v>
      </c>
      <c r="C19" s="34">
        <v>3000</v>
      </c>
      <c r="D19" s="34"/>
      <c r="E19" s="34"/>
      <c r="F19" s="35"/>
      <c r="G19" s="36"/>
    </row>
    <row r="20" spans="1:7" ht="25.5" customHeight="1" x14ac:dyDescent="0.25">
      <c r="A20" s="32">
        <v>5</v>
      </c>
      <c r="B20" s="33" t="s">
        <v>54</v>
      </c>
      <c r="C20" s="34"/>
      <c r="D20" s="34">
        <v>24000</v>
      </c>
      <c r="E20" s="34"/>
      <c r="F20" s="35"/>
      <c r="G20" s="36"/>
    </row>
    <row r="21" spans="1:7" ht="25.5" customHeight="1" x14ac:dyDescent="0.25">
      <c r="A21" s="32">
        <v>6</v>
      </c>
      <c r="B21" s="33" t="s">
        <v>25</v>
      </c>
      <c r="C21" s="34"/>
      <c r="D21" s="34">
        <v>72800</v>
      </c>
      <c r="E21" s="34"/>
      <c r="F21" s="35"/>
      <c r="G21" s="36"/>
    </row>
    <row r="22" spans="1:7" ht="25.5" customHeight="1" x14ac:dyDescent="0.25">
      <c r="A22" s="32">
        <v>7</v>
      </c>
      <c r="B22" s="33" t="s">
        <v>22</v>
      </c>
      <c r="C22" s="34"/>
      <c r="D22" s="34"/>
      <c r="E22" s="34">
        <v>1500</v>
      </c>
      <c r="F22" s="35"/>
      <c r="G22" s="36"/>
    </row>
    <row r="23" spans="1:7" ht="25.5" customHeight="1" x14ac:dyDescent="0.25">
      <c r="A23" s="32">
        <v>8</v>
      </c>
      <c r="B23" s="33" t="s">
        <v>23</v>
      </c>
      <c r="C23" s="34"/>
      <c r="D23" s="34"/>
      <c r="E23" s="34">
        <v>2000</v>
      </c>
      <c r="F23" s="35"/>
      <c r="G23" s="36"/>
    </row>
    <row r="24" spans="1:7" ht="25.5" customHeight="1" x14ac:dyDescent="0.25">
      <c r="A24" s="82" t="s">
        <v>11</v>
      </c>
      <c r="B24" s="83"/>
      <c r="C24" s="84">
        <f>SUM(C16:G23)</f>
        <v>244600</v>
      </c>
      <c r="D24" s="85"/>
      <c r="E24" s="85"/>
      <c r="F24" s="85"/>
      <c r="G24" s="86"/>
    </row>
    <row r="25" spans="1:7" ht="25.5" customHeight="1" thickBot="1" x14ac:dyDescent="0.3">
      <c r="A25" s="87" t="s">
        <v>10</v>
      </c>
      <c r="B25" s="88"/>
      <c r="C25" s="60">
        <f>SUM(C14+C24)</f>
        <v>244600</v>
      </c>
      <c r="D25" s="61"/>
      <c r="E25" s="61"/>
      <c r="F25" s="61"/>
      <c r="G25" s="62"/>
    </row>
    <row r="26" spans="1:7" ht="21.75" thickTop="1" x14ac:dyDescent="0.25"/>
    <row r="27" spans="1:7" x14ac:dyDescent="0.25">
      <c r="A27" s="76" t="s">
        <v>31</v>
      </c>
      <c r="B27" s="76"/>
      <c r="C27" s="76"/>
      <c r="D27" s="76"/>
      <c r="E27" s="76"/>
      <c r="F27" s="76"/>
      <c r="G27" s="76"/>
    </row>
  </sheetData>
  <mergeCells count="14">
    <mergeCell ref="A27:G27"/>
    <mergeCell ref="A3:A4"/>
    <mergeCell ref="B3:B4"/>
    <mergeCell ref="C3:G3"/>
    <mergeCell ref="A1:G1"/>
    <mergeCell ref="A2:G2"/>
    <mergeCell ref="C25:G25"/>
    <mergeCell ref="A5:B5"/>
    <mergeCell ref="A14:B14"/>
    <mergeCell ref="C14:G14"/>
    <mergeCell ref="A15:B15"/>
    <mergeCell ref="A24:B24"/>
    <mergeCell ref="C24:G24"/>
    <mergeCell ref="A25:B2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สรุป</vt:lpstr>
      <vt:lpstr>พัฒนาความร่วมมือ ผปค.</vt:lpstr>
      <vt:lpstr>พัฒนาระดับปฐมวัย</vt:lpstr>
      <vt:lpstr>พัฒนาคุณภาพ นร.</vt:lpstr>
      <vt:lpstr>พัฒนาบุคลากรปฐมวัย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2025-07-18T03:10:03Z</cp:lastPrinted>
  <dcterms:created xsi:type="dcterms:W3CDTF">2025-06-12T01:29:20Z</dcterms:created>
  <dcterms:modified xsi:type="dcterms:W3CDTF">2025-07-22T01:48:23Z</dcterms:modified>
</cp:coreProperties>
</file>